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4f239fd9698504/งานกำแพงเพชร/ITA/2568/O11/"/>
    </mc:Choice>
  </mc:AlternateContent>
  <xr:revisionPtr revIDLastSave="24" documentId="13_ncr:1_{15AC5EEA-BADB-407C-99C8-874144978D8C}" xr6:coauthVersionLast="47" xr6:coauthVersionMax="47" xr10:uidLastSave="{8F46F39E-0E28-439D-9260-CB2B0FDE7D61}"/>
  <bookViews>
    <workbookView xWindow="0" yWindow="780" windowWidth="28800" windowHeight="12240" xr2:uid="{00000000-000D-0000-FFFF-FFFF00000000}"/>
  </bookViews>
  <sheets>
    <sheet name="Sheet1" sheetId="1" r:id="rId1"/>
  </sheets>
  <definedNames>
    <definedName name="_xlnm.Print_Area" localSheetId="0">Sheet1!$A$1:$J$27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8" i="1"/>
  <c r="D13" i="1" s="1"/>
  <c r="D16" i="1" l="1"/>
</calcChain>
</file>

<file path=xl/sharedStrings.xml><?xml version="1.0" encoding="utf-8"?>
<sst xmlns="http://schemas.openxmlformats.org/spreadsheetml/2006/main" count="55" uniqueCount="40">
  <si>
    <t>ที่</t>
  </si>
  <si>
    <t>เป้าหมาย/วิธีดำเนินการ</t>
  </si>
  <si>
    <t>จำนวนงบประมาณ /แหล่งที่จัดสรร/สนับสนุน</t>
  </si>
  <si>
    <t>สตช.</t>
  </si>
  <si>
    <t>หน่วยงานภาครัฐ</t>
  </si>
  <si>
    <t>ภาคเอกชน</t>
  </si>
  <si>
    <t>อปท.</t>
  </si>
  <si>
    <t>อื่นๆ</t>
  </si>
  <si>
    <t>ระยะเวลาดำเนินการ</t>
  </si>
  <si>
    <t>ผลที่คาดว่าจะได้รับ</t>
  </si>
  <si>
    <t>รวม</t>
  </si>
  <si>
    <t>รายการ</t>
  </si>
  <si>
    <t>แผนการใช้จ่ายงบประมาณ ตรวจคนเข้าเมืองจังหวัดกำแพงเพชร</t>
  </si>
  <si>
    <t>แผนงานบุคลากรภาครัฐ</t>
  </si>
  <si>
    <t>- ข้าราชการตำรวจในสังกัดได้รับการสนับสนุนค่าเช่าบ้านตามสิทธิ และช่วยบรรเทาความเดือดร้อนเรื่องค่าใช้จ่ายได้</t>
  </si>
  <si>
    <t>- ใช้ในภารกิจการตรวจสอบ คัดกรอง สกัดกั้นบุคคลต้องห้ามและการผลักดันส่งกลับคนต่างด้าวออกไปนอกราชอาณาจักร
- ใช้ในภารกิจบริการคนต่างด้าว
- ใช้ในภารกิจการเดินทางไปราชการ ประชุม และการฝึกอบรม</t>
  </si>
  <si>
    <t>- ภารกิจการตรวจสอบคัดกรอง สกัดกั้นบุคคลต้องห้าม การผลักดันส่งกลับบรรลุตามเป้าหมาย
- ผู้มารับบริการเกิดความพึงพอใจในการให้บริการ</t>
  </si>
  <si>
    <t>1.1 ค่าตอบแทนใช้สอยและวัสดุ</t>
  </si>
  <si>
    <t xml:space="preserve">     - ค่าเบี้ยเลี้ยง ที่พัก และยานพาหนะ</t>
  </si>
  <si>
    <t>1.2 ค่าสาธารณูปโภค</t>
  </si>
  <si>
    <t xml:space="preserve">     - ค่าจ้างเหมาทำตรายาง</t>
  </si>
  <si>
    <t xml:space="preserve">     - ค่าวัสดุสำนักงาน</t>
  </si>
  <si>
    <t xml:space="preserve">     - ค่าซ่อมแซมยานพาหนะ</t>
  </si>
  <si>
    <t>ต.ค.67 - มี.ค.68</t>
  </si>
  <si>
    <t>- ใช้ในการสนับสนุนการปฏิบัติงานของเจ้าหน้าที่ในภารกิจ ดังต่อไปนี้
1) ตรวจสอบคนต่างด้าวที่พักอาศัยอยู่ในราชอาณาจักรเป็นการชั่วคราว 
2) ให้บริการคนต่างด้าวในการขออยู่ต่อในราชอาณาจักรเป็นการชั่วคราว
3) ป้องกันปราบปรามคนต่างด้าวที่กระทำผิดกฎหมายในราชอาณาจักร</t>
  </si>
  <si>
    <t xml:space="preserve"> ข้อมูล ณ วันที่ 21 กุมภาพันธ์ พ.ศ.2568</t>
  </si>
  <si>
    <t>ประจำปีงบประมาณ พ.ศ.2568 ไตรมาสที่ 1 - 2</t>
  </si>
  <si>
    <r>
      <t xml:space="preserve">งบประมาณรายจ่ายประจำปีงบประมาณ พ.ศ.2568
</t>
    </r>
    <r>
      <rPr>
        <sz val="14"/>
        <rFont val="TH SarabunPSK"/>
        <family val="2"/>
      </rPr>
      <t>ผลผลิต : การรักษาความสงบเรียบร้อยและความมั่นคงภายในประเทศ
กิจกรรม : การตรวจสอบ คัดกรอง ปราบปรามคนต่างด้าวที่ไม่พึงปรารถนา</t>
    </r>
  </si>
  <si>
    <t>งบดำเนินงาน รายการค่าเช่าบ้าน</t>
  </si>
  <si>
    <t>- เบิกจ่ายค่าเช่าบ้านให้ข้าราชการตำรวจในสังกัดได้ตามสิทธิ</t>
  </si>
  <si>
    <t>เงินค่าธรรมเนียมตรวจคนเข้าเมืองเพื่อเสริมเงินงบประมาณรายจ่ายประจำปีงบประมาณ พ.ศ.2567 ขยายใช้ถึง 30 ก.ย.68</t>
  </si>
  <si>
    <t>3.1 ค่าตอบแทนใช้สอยและวัสดุ</t>
  </si>
  <si>
    <t>3.2 ค่าสาธารณูปโภค</t>
  </si>
  <si>
    <t>ต.ค.67 - ก.ย.68</t>
  </si>
  <si>
    <t xml:space="preserve">     - ค่าจ้างเหมาบริการทำความสะอาด</t>
  </si>
  <si>
    <t xml:space="preserve">     - ค่าเช่าเครื่องถ่ายเอกสาร</t>
  </si>
  <si>
    <t xml:space="preserve">     - วัสดุสำนักงาน</t>
  </si>
  <si>
    <t xml:space="preserve">     - น้ำมันเชื้อเพลิง</t>
  </si>
  <si>
    <t xml:space="preserve">     - จ้างเหมาเจ้าหน้าที่ภายนอก</t>
  </si>
  <si>
    <t xml:space="preserve"> หน่วยงานมีงบประมาณสำหรับใช้จ่ายในการดำเนินงาน เป็นไปตามวัตถุประสงค์ และเป้าหมายที่วางแผนไว้ โดยกำหนดผลการใช้จ่ายในไตรมาสที่ 2 ไม่น้อยกว่า ร้อยละ 59 ของงบประมาณที่ได้รับการจัดสรร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</si>
</sst>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</font>
    <font>
      <b/>
      <sz val="12"/>
      <color theme="0"/>
      <name val="TH SarabunPSK"/>
      <family val="2"/>
    </font>
    <font>
      <b/>
      <sz val="11"/>
      <color theme="0"/>
      <name val="TH SarabunPSK"/>
      <family val="2"/>
    </font>
    <font>
      <sz val="12"/>
      <color theme="1"/>
      <name val="TH SarabunPSK"/>
      <family val="2"/>
    </font>
    <font>
      <sz val="14"/>
      <name val="Calibri"/>
      <family val="2"/>
      <charset val="222"/>
      <scheme val="minor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7" fillId="0" borderId="0" xfId="0" applyFont="1"/>
    <xf numFmtId="0" fontId="10" fillId="0" borderId="1" xfId="0" quotePrefix="1" applyFont="1" applyBorder="1" applyAlignment="1">
      <alignment wrapText="1"/>
    </xf>
    <xf numFmtId="43" fontId="2" fillId="0" borderId="4" xfId="1" applyFont="1" applyBorder="1" applyAlignment="1">
      <alignment horizontal="right"/>
    </xf>
    <xf numFmtId="0" fontId="1" fillId="0" borderId="1" xfId="0" applyFont="1" applyBorder="1"/>
    <xf numFmtId="43" fontId="2" fillId="0" borderId="1" xfId="1" applyFont="1" applyBorder="1" applyAlignment="1">
      <alignment horizontal="right" vertical="center" wrapText="1"/>
    </xf>
    <xf numFmtId="43" fontId="2" fillId="0" borderId="6" xfId="1" applyFont="1" applyBorder="1" applyAlignment="1">
      <alignment horizontal="right" vertical="center" wrapText="1"/>
    </xf>
    <xf numFmtId="43" fontId="2" fillId="0" borderId="7" xfId="1" applyFont="1" applyBorder="1" applyAlignment="1">
      <alignment horizontal="right" vertical="center" wrapText="1"/>
    </xf>
    <xf numFmtId="43" fontId="2" fillId="0" borderId="9" xfId="1" applyFont="1" applyBorder="1" applyAlignment="1">
      <alignment horizontal="right" vertical="center" wrapText="1"/>
    </xf>
    <xf numFmtId="0" fontId="1" fillId="0" borderId="1" xfId="0" applyFont="1" applyBorder="1" applyAlignment="1">
      <alignment vertical="top"/>
    </xf>
    <xf numFmtId="43" fontId="2" fillId="0" borderId="1" xfId="1" applyFont="1" applyBorder="1" applyAlignment="1">
      <alignment horizontal="right"/>
    </xf>
    <xf numFmtId="0" fontId="6" fillId="0" borderId="1" xfId="0" applyFont="1" applyBorder="1"/>
    <xf numFmtId="0" fontId="11" fillId="0" borderId="0" xfId="0" applyFont="1"/>
    <xf numFmtId="0" fontId="15" fillId="0" borderId="0" xfId="0" applyFont="1" applyAlignment="1">
      <alignment wrapText="1"/>
    </xf>
    <xf numFmtId="0" fontId="1" fillId="0" borderId="1" xfId="0" quotePrefix="1" applyFont="1" applyBorder="1" applyAlignment="1">
      <alignment vertical="top"/>
    </xf>
    <xf numFmtId="17" fontId="4" fillId="0" borderId="1" xfId="1" applyNumberFormat="1" applyFont="1" applyBorder="1" applyAlignment="1">
      <alignment horizontal="right" vertical="top" wrapText="1"/>
    </xf>
    <xf numFmtId="0" fontId="5" fillId="0" borderId="6" xfId="0" quotePrefix="1" applyFont="1" applyBorder="1" applyAlignment="1">
      <alignment horizontal="left" wrapText="1"/>
    </xf>
    <xf numFmtId="0" fontId="1" fillId="0" borderId="6" xfId="0" quotePrefix="1" applyFont="1" applyBorder="1" applyAlignment="1">
      <alignment horizontal="left" vertical="top" wrapText="1"/>
    </xf>
    <xf numFmtId="43" fontId="1" fillId="0" borderId="1" xfId="1" applyFont="1" applyBorder="1" applyAlignment="1">
      <alignment vertical="top" shrinkToFit="1"/>
    </xf>
    <xf numFmtId="0" fontId="6" fillId="3" borderId="11" xfId="0" applyFont="1" applyFill="1" applyBorder="1" applyAlignment="1">
      <alignment horizontal="center"/>
    </xf>
    <xf numFmtId="0" fontId="1" fillId="3" borderId="11" xfId="0" applyFont="1" applyFill="1" applyBorder="1"/>
    <xf numFmtId="43" fontId="6" fillId="3" borderId="11" xfId="0" applyNumberFormat="1" applyFont="1" applyFill="1" applyBorder="1"/>
    <xf numFmtId="0" fontId="6" fillId="3" borderId="11" xfId="0" applyFont="1" applyFill="1" applyBorder="1"/>
    <xf numFmtId="43" fontId="6" fillId="3" borderId="11" xfId="0" applyNumberFormat="1" applyFont="1" applyFill="1" applyBorder="1" applyAlignment="1">
      <alignment shrinkToFit="1"/>
    </xf>
    <xf numFmtId="0" fontId="6" fillId="3" borderId="10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/>
    </xf>
    <xf numFmtId="0" fontId="1" fillId="0" borderId="4" xfId="0" applyFont="1" applyBorder="1"/>
    <xf numFmtId="43" fontId="2" fillId="0" borderId="4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43" fontId="6" fillId="0" borderId="1" xfId="1" applyFont="1" applyFill="1" applyBorder="1" applyAlignment="1">
      <alignment horizontal="left"/>
    </xf>
    <xf numFmtId="43" fontId="7" fillId="0" borderId="0" xfId="0" applyNumberFormat="1" applyFont="1"/>
    <xf numFmtId="0" fontId="10" fillId="0" borderId="1" xfId="0" quotePrefix="1" applyFont="1" applyBorder="1" applyAlignment="1">
      <alignment vertical="top" wrapText="1"/>
    </xf>
    <xf numFmtId="43" fontId="10" fillId="0" borderId="4" xfId="1" applyFont="1" applyBorder="1" applyAlignment="1">
      <alignment horizontal="right" vertical="top"/>
    </xf>
    <xf numFmtId="43" fontId="2" fillId="0" borderId="4" xfId="1" applyFont="1" applyBorder="1" applyAlignment="1">
      <alignment horizontal="right" vertical="top"/>
    </xf>
    <xf numFmtId="43" fontId="2" fillId="0" borderId="1" xfId="1" applyFont="1" applyBorder="1" applyAlignment="1">
      <alignment horizontal="right" vertical="top" wrapText="1"/>
    </xf>
    <xf numFmtId="43" fontId="2" fillId="0" borderId="6" xfId="1" applyFont="1" applyBorder="1" applyAlignment="1">
      <alignment horizontal="right" vertical="top" wrapText="1"/>
    </xf>
    <xf numFmtId="43" fontId="2" fillId="0" borderId="1" xfId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43" fontId="10" fillId="0" borderId="1" xfId="1" applyFont="1" applyBorder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/>
    </xf>
    <xf numFmtId="0" fontId="10" fillId="3" borderId="7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center" vertical="top"/>
    </xf>
    <xf numFmtId="0" fontId="16" fillId="0" borderId="6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6" fillId="0" borderId="10" xfId="0" quotePrefix="1" applyFont="1" applyBorder="1" applyAlignment="1">
      <alignment horizontal="left" vertical="top" wrapText="1"/>
    </xf>
    <xf numFmtId="0" fontId="16" fillId="0" borderId="4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4" fillId="0" borderId="10" xfId="0" quotePrefix="1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view="pageLayout" topLeftCell="A12" zoomScaleNormal="115" zoomScaleSheetLayoutView="183" workbookViewId="0">
      <selection activeCell="L15" sqref="L15"/>
    </sheetView>
  </sheetViews>
  <sheetFormatPr defaultColWidth="8.85546875" defaultRowHeight="18.75"/>
  <cols>
    <col min="1" max="1" width="5.85546875" style="1" customWidth="1"/>
    <col min="2" max="2" width="30.7109375" style="1" customWidth="1"/>
    <col min="3" max="3" width="26.140625" style="1" customWidth="1"/>
    <col min="4" max="4" width="11" style="1" customWidth="1"/>
    <col min="5" max="8" width="10.42578125" style="1" customWidth="1"/>
    <col min="9" max="9" width="12.28515625" style="1" customWidth="1"/>
    <col min="10" max="10" width="23.7109375" style="1" customWidth="1"/>
    <col min="11" max="13" width="8.85546875" style="1"/>
    <col min="14" max="14" width="20.5703125" style="1" customWidth="1"/>
    <col min="15" max="16384" width="8.85546875" style="1"/>
  </cols>
  <sheetData>
    <row r="1" spans="1:10">
      <c r="A1" s="39" t="s">
        <v>12</v>
      </c>
      <c r="B1" s="39"/>
      <c r="C1" s="39"/>
      <c r="D1" s="39"/>
      <c r="E1" s="39"/>
      <c r="F1" s="39"/>
      <c r="G1" s="39"/>
      <c r="H1" s="39"/>
      <c r="I1" s="39"/>
      <c r="J1" s="39"/>
    </row>
    <row r="2" spans="1:10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0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</row>
    <row r="4" spans="1:10">
      <c r="A4" s="46" t="s">
        <v>0</v>
      </c>
      <c r="B4" s="44" t="s">
        <v>11</v>
      </c>
      <c r="C4" s="44" t="s">
        <v>1</v>
      </c>
      <c r="D4" s="41" t="s">
        <v>2</v>
      </c>
      <c r="E4" s="42"/>
      <c r="F4" s="42"/>
      <c r="G4" s="42"/>
      <c r="H4" s="43"/>
      <c r="I4" s="44" t="s">
        <v>8</v>
      </c>
      <c r="J4" s="44" t="s">
        <v>9</v>
      </c>
    </row>
    <row r="5" spans="1:10">
      <c r="A5" s="47"/>
      <c r="B5" s="45"/>
      <c r="C5" s="45"/>
      <c r="D5" s="47" t="s">
        <v>3</v>
      </c>
      <c r="E5" s="48" t="s">
        <v>4</v>
      </c>
      <c r="F5" s="50" t="s">
        <v>5</v>
      </c>
      <c r="G5" s="51" t="s">
        <v>6</v>
      </c>
      <c r="H5" s="51" t="s">
        <v>7</v>
      </c>
      <c r="I5" s="45"/>
      <c r="J5" s="45"/>
    </row>
    <row r="6" spans="1:10">
      <c r="A6" s="47"/>
      <c r="B6" s="45"/>
      <c r="C6" s="45"/>
      <c r="D6" s="47"/>
      <c r="E6" s="49"/>
      <c r="F6" s="50"/>
      <c r="G6" s="51"/>
      <c r="H6" s="51"/>
      <c r="I6" s="45"/>
      <c r="J6" s="45"/>
    </row>
    <row r="7" spans="1:10" s="13" customFormat="1" ht="59.25" customHeight="1">
      <c r="A7" s="60">
        <v>1</v>
      </c>
      <c r="B7" s="57" t="s">
        <v>27</v>
      </c>
      <c r="C7" s="58"/>
      <c r="D7" s="58"/>
      <c r="E7" s="58"/>
      <c r="F7" s="58"/>
      <c r="G7" s="58"/>
      <c r="H7" s="58"/>
      <c r="I7" s="58"/>
      <c r="J7" s="59"/>
    </row>
    <row r="8" spans="1:10">
      <c r="A8" s="61"/>
      <c r="B8" s="31" t="s">
        <v>17</v>
      </c>
      <c r="C8" s="69" t="s">
        <v>24</v>
      </c>
      <c r="D8" s="32">
        <f>SUM(D9:D11)</f>
        <v>65000</v>
      </c>
      <c r="E8" s="33">
        <v>0</v>
      </c>
      <c r="F8" s="33">
        <v>0</v>
      </c>
      <c r="G8" s="33">
        <v>0</v>
      </c>
      <c r="H8" s="33">
        <v>0</v>
      </c>
      <c r="I8" s="15" t="s">
        <v>23</v>
      </c>
      <c r="J8" s="66" t="s">
        <v>39</v>
      </c>
    </row>
    <row r="9" spans="1:10">
      <c r="A9" s="61"/>
      <c r="B9" s="9" t="s">
        <v>18</v>
      </c>
      <c r="C9" s="70"/>
      <c r="D9" s="34">
        <v>50000</v>
      </c>
      <c r="E9" s="33">
        <v>0</v>
      </c>
      <c r="F9" s="33">
        <v>0</v>
      </c>
      <c r="G9" s="33">
        <v>0</v>
      </c>
      <c r="H9" s="33">
        <v>0</v>
      </c>
      <c r="I9" s="15" t="s">
        <v>23</v>
      </c>
      <c r="J9" s="67"/>
    </row>
    <row r="10" spans="1:10">
      <c r="A10" s="61"/>
      <c r="B10" s="9" t="s">
        <v>20</v>
      </c>
      <c r="C10" s="70"/>
      <c r="D10" s="35">
        <v>5000</v>
      </c>
      <c r="E10" s="33">
        <v>0</v>
      </c>
      <c r="F10" s="33">
        <v>0</v>
      </c>
      <c r="G10" s="33">
        <v>0</v>
      </c>
      <c r="H10" s="33">
        <v>0</v>
      </c>
      <c r="I10" s="15" t="s">
        <v>23</v>
      </c>
      <c r="J10" s="67"/>
    </row>
    <row r="11" spans="1:10">
      <c r="A11" s="61"/>
      <c r="B11" s="9" t="s">
        <v>21</v>
      </c>
      <c r="C11" s="70"/>
      <c r="D11" s="36">
        <v>10000</v>
      </c>
      <c r="E11" s="33">
        <v>0</v>
      </c>
      <c r="F11" s="33">
        <v>0</v>
      </c>
      <c r="G11" s="33">
        <v>0</v>
      </c>
      <c r="H11" s="33">
        <v>0</v>
      </c>
      <c r="I11" s="15" t="s">
        <v>23</v>
      </c>
      <c r="J11" s="67"/>
    </row>
    <row r="12" spans="1:10" ht="36.75" customHeight="1">
      <c r="A12" s="61"/>
      <c r="B12" s="37" t="s">
        <v>19</v>
      </c>
      <c r="C12" s="71"/>
      <c r="D12" s="38">
        <v>20700</v>
      </c>
      <c r="E12" s="33">
        <v>0</v>
      </c>
      <c r="F12" s="33">
        <v>0</v>
      </c>
      <c r="G12" s="33">
        <v>0</v>
      </c>
      <c r="H12" s="33">
        <v>0</v>
      </c>
      <c r="I12" s="15" t="s">
        <v>23</v>
      </c>
      <c r="J12" s="68"/>
    </row>
    <row r="13" spans="1:10" ht="19.5" thickBot="1">
      <c r="A13" s="62"/>
      <c r="B13" s="19" t="s">
        <v>10</v>
      </c>
      <c r="C13" s="20"/>
      <c r="D13" s="21">
        <f>D8+D12</f>
        <v>85700</v>
      </c>
      <c r="E13" s="20"/>
      <c r="F13" s="20"/>
      <c r="G13" s="20"/>
      <c r="H13" s="20"/>
      <c r="I13" s="20"/>
      <c r="J13" s="20"/>
    </row>
    <row r="14" spans="1:10" ht="18.75" customHeight="1" thickTop="1">
      <c r="A14" s="55">
        <v>2</v>
      </c>
      <c r="B14" s="63" t="s">
        <v>13</v>
      </c>
      <c r="C14" s="64"/>
      <c r="D14" s="64"/>
      <c r="E14" s="64"/>
      <c r="F14" s="64"/>
      <c r="G14" s="64"/>
      <c r="H14" s="64"/>
      <c r="I14" s="64"/>
      <c r="J14" s="64"/>
    </row>
    <row r="15" spans="1:10" ht="41.25">
      <c r="A15" s="56"/>
      <c r="B15" s="14" t="s">
        <v>28</v>
      </c>
      <c r="C15" s="17" t="s">
        <v>29</v>
      </c>
      <c r="D15" s="18">
        <v>255000</v>
      </c>
      <c r="E15" s="4"/>
      <c r="F15" s="4"/>
      <c r="G15" s="4"/>
      <c r="H15" s="4"/>
      <c r="I15" s="15" t="s">
        <v>23</v>
      </c>
      <c r="J15" s="16" t="s">
        <v>14</v>
      </c>
    </row>
    <row r="16" spans="1:10" ht="19.5" thickBot="1">
      <c r="A16" s="65"/>
      <c r="B16" s="19" t="s">
        <v>10</v>
      </c>
      <c r="C16" s="22"/>
      <c r="D16" s="23">
        <f>SUM(D15)</f>
        <v>255000</v>
      </c>
      <c r="E16" s="22"/>
      <c r="F16" s="22"/>
      <c r="G16" s="22"/>
      <c r="H16" s="22"/>
      <c r="I16" s="22"/>
      <c r="J16" s="22"/>
    </row>
    <row r="17" spans="1:14" ht="19.5" thickTop="1">
      <c r="A17" s="55">
        <v>3</v>
      </c>
      <c r="B17" s="52" t="s">
        <v>30</v>
      </c>
      <c r="C17" s="53"/>
      <c r="D17" s="53"/>
      <c r="E17" s="53"/>
      <c r="F17" s="53"/>
      <c r="G17" s="53"/>
      <c r="H17" s="53"/>
      <c r="I17" s="53"/>
      <c r="J17" s="54"/>
    </row>
    <row r="18" spans="1:14">
      <c r="A18" s="56"/>
      <c r="B18" s="2" t="s">
        <v>31</v>
      </c>
      <c r="C18" s="28"/>
      <c r="D18" s="29">
        <v>701700</v>
      </c>
      <c r="E18" s="28"/>
      <c r="F18" s="28"/>
      <c r="G18" s="28"/>
      <c r="H18" s="28"/>
      <c r="I18" s="28"/>
      <c r="J18" s="28"/>
    </row>
    <row r="19" spans="1:14">
      <c r="A19" s="56"/>
      <c r="B19" s="26" t="s">
        <v>18</v>
      </c>
      <c r="C19" s="75" t="s">
        <v>15</v>
      </c>
      <c r="D19" s="27">
        <v>100000</v>
      </c>
      <c r="E19" s="27"/>
      <c r="F19" s="27"/>
      <c r="G19" s="27"/>
      <c r="H19" s="27"/>
      <c r="I19" s="15" t="s">
        <v>33</v>
      </c>
      <c r="J19" s="72" t="s">
        <v>16</v>
      </c>
    </row>
    <row r="20" spans="1:14">
      <c r="A20" s="24"/>
      <c r="B20" s="4" t="s">
        <v>22</v>
      </c>
      <c r="C20" s="76"/>
      <c r="D20" s="6">
        <v>12900</v>
      </c>
      <c r="E20" s="6"/>
      <c r="F20" s="6"/>
      <c r="G20" s="6"/>
      <c r="H20" s="6"/>
      <c r="I20" s="15" t="s">
        <v>23</v>
      </c>
      <c r="J20" s="73"/>
      <c r="N20" s="30"/>
    </row>
    <row r="21" spans="1:14">
      <c r="A21" s="24"/>
      <c r="B21" s="4" t="s">
        <v>34</v>
      </c>
      <c r="C21" s="76"/>
      <c r="D21" s="5">
        <v>144000</v>
      </c>
      <c r="E21" s="7"/>
      <c r="F21" s="5"/>
      <c r="G21" s="8"/>
      <c r="H21" s="5"/>
      <c r="I21" s="15" t="s">
        <v>33</v>
      </c>
      <c r="J21" s="73"/>
    </row>
    <row r="22" spans="1:14">
      <c r="A22" s="24"/>
      <c r="B22" s="4" t="s">
        <v>35</v>
      </c>
      <c r="C22" s="76"/>
      <c r="D22" s="6">
        <v>46800</v>
      </c>
      <c r="E22" s="5"/>
      <c r="F22" s="5"/>
      <c r="G22" s="5"/>
      <c r="H22" s="5"/>
      <c r="I22" s="15" t="s">
        <v>33</v>
      </c>
      <c r="J22" s="73"/>
      <c r="N22" s="30"/>
    </row>
    <row r="23" spans="1:14">
      <c r="A23" s="24"/>
      <c r="B23" s="4" t="s">
        <v>36</v>
      </c>
      <c r="C23" s="76"/>
      <c r="D23" s="5">
        <v>10000</v>
      </c>
      <c r="E23" s="5"/>
      <c r="F23" s="5"/>
      <c r="G23" s="5"/>
      <c r="H23" s="5"/>
      <c r="I23" s="15" t="s">
        <v>23</v>
      </c>
      <c r="J23" s="73"/>
    </row>
    <row r="24" spans="1:14">
      <c r="A24" s="24"/>
      <c r="B24" s="9" t="s">
        <v>37</v>
      </c>
      <c r="C24" s="76"/>
      <c r="D24" s="5">
        <v>100000</v>
      </c>
      <c r="E24" s="5"/>
      <c r="F24" s="5"/>
      <c r="G24" s="5"/>
      <c r="H24" s="5"/>
      <c r="I24" s="15" t="s">
        <v>23</v>
      </c>
      <c r="J24" s="73"/>
    </row>
    <row r="25" spans="1:14">
      <c r="A25" s="24"/>
      <c r="B25" s="4" t="s">
        <v>38</v>
      </c>
      <c r="C25" s="76"/>
      <c r="D25" s="3">
        <v>288000</v>
      </c>
      <c r="E25" s="3"/>
      <c r="F25" s="3"/>
      <c r="G25" s="3"/>
      <c r="H25" s="3"/>
      <c r="I25" s="15" t="s">
        <v>33</v>
      </c>
      <c r="J25" s="73"/>
    </row>
    <row r="26" spans="1:14">
      <c r="A26" s="24"/>
      <c r="B26" s="11" t="s">
        <v>32</v>
      </c>
      <c r="C26" s="77"/>
      <c r="D26" s="10">
        <v>56000</v>
      </c>
      <c r="E26" s="10"/>
      <c r="F26" s="10"/>
      <c r="G26" s="10"/>
      <c r="H26" s="10"/>
      <c r="I26" s="15" t="s">
        <v>33</v>
      </c>
      <c r="J26" s="74"/>
    </row>
    <row r="27" spans="1:14" ht="19.5" thickBot="1">
      <c r="A27" s="25"/>
      <c r="B27" s="19" t="s">
        <v>10</v>
      </c>
      <c r="C27" s="20"/>
      <c r="D27" s="23">
        <f>D26+D18</f>
        <v>757700</v>
      </c>
      <c r="E27" s="20"/>
      <c r="F27" s="20"/>
      <c r="G27" s="20"/>
      <c r="H27" s="20"/>
      <c r="I27" s="20"/>
      <c r="J27" s="20"/>
    </row>
    <row r="28" spans="1:14" ht="19.5" thickTop="1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4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4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4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4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</sheetData>
  <mergeCells count="24">
    <mergeCell ref="B17:J17"/>
    <mergeCell ref="A17:A19"/>
    <mergeCell ref="C19:C26"/>
    <mergeCell ref="J19:J26"/>
    <mergeCell ref="B7:J7"/>
    <mergeCell ref="C8:C12"/>
    <mergeCell ref="J8:J12"/>
    <mergeCell ref="A7:A13"/>
    <mergeCell ref="B14:J14"/>
    <mergeCell ref="A14:A16"/>
    <mergeCell ref="A1:J1"/>
    <mergeCell ref="A2:J2"/>
    <mergeCell ref="A3:J3"/>
    <mergeCell ref="D4:H4"/>
    <mergeCell ref="I4:I6"/>
    <mergeCell ref="J4:J6"/>
    <mergeCell ref="B4:B6"/>
    <mergeCell ref="A4:A6"/>
    <mergeCell ref="C4:C6"/>
    <mergeCell ref="D5:D6"/>
    <mergeCell ref="E5:E6"/>
    <mergeCell ref="F5:F6"/>
    <mergeCell ref="G5:G6"/>
    <mergeCell ref="H5:H6"/>
  </mergeCells>
  <pageMargins left="0.39370078740157483" right="0.17249999999999999" top="0.27791666666666665" bottom="0.24916666666666668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Kamphaengphet Immigration</cp:lastModifiedBy>
  <cp:lastPrinted>2025-04-23T09:20:10Z</cp:lastPrinted>
  <dcterms:created xsi:type="dcterms:W3CDTF">2024-01-10T07:59:11Z</dcterms:created>
  <dcterms:modified xsi:type="dcterms:W3CDTF">2025-04-23T09:20:23Z</dcterms:modified>
</cp:coreProperties>
</file>